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4o TRIMESTRE\DIGITAL\"/>
    </mc:Choice>
  </mc:AlternateContent>
  <bookViews>
    <workbookView xWindow="0" yWindow="0" windowWidth="28800" windowHeight="12435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52511"/>
</workbook>
</file>

<file path=xl/calcChain.xml><?xml version="1.0" encoding="utf-8"?>
<calcChain xmlns="http://schemas.openxmlformats.org/spreadsheetml/2006/main">
  <c r="E18" i="2" l="1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F11" i="2"/>
  <c r="E11" i="2"/>
  <c r="F10" i="2"/>
  <c r="E10" i="2"/>
  <c r="E9" i="2"/>
  <c r="F9" i="2" s="1"/>
  <c r="E8" i="2"/>
  <c r="F8" i="2" s="1"/>
  <c r="F7" i="2"/>
  <c r="E7" i="2"/>
  <c r="F6" i="2"/>
  <c r="E6" i="2"/>
  <c r="E5" i="2"/>
  <c r="F5" i="2" s="1"/>
  <c r="D4" i="2"/>
  <c r="D3" i="2" s="1"/>
  <c r="C4" i="2"/>
  <c r="B4" i="2"/>
  <c r="C3" i="2"/>
  <c r="B3" i="2"/>
  <c r="F12" i="2" l="1"/>
  <c r="F4" i="2"/>
  <c r="E12" i="2"/>
  <c r="E4" i="2"/>
  <c r="E3" i="2" s="1"/>
  <c r="F3" i="2" l="1"/>
  <c r="E21" i="2" l="1"/>
  <c r="F21" i="2" s="1"/>
  <c r="E20" i="2"/>
  <c r="F20" i="2" s="1"/>
  <c r="E19" i="2"/>
  <c r="F19" i="2" s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<sst xmlns="http://schemas.openxmlformats.org/spreadsheetml/2006/main" count="27" uniqueCount="27">
  <si>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</si>
  <si>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</si>
  <si>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</si>
  <si>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</si>
  <si>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</si>
  <si>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</si>
  <si>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</si>
  <si>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</si>
  <si>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</si>
  <si>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</si>
  <si>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</si>
  <si>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</si>
  <si>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</si>
  <si>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</si>
  <si>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</si>
  <si>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</si>
  <si>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</si>
  <si>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</si>
  <si>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</si>
  <si>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</si>
  <si>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</si>
  <si>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</si>
  <si>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</si>
  <si>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</si>
  <si>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</si>
  <si>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</si>
  <si>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TECNOLOGICO SUPERIOR DE SALVATIERRA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</si>
</sst>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horizontal="left" vertical="top" indent="1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0" fontId="4" fillId="0" borderId="4" xfId="8" applyFont="1" applyFill="1" applyBorder="1" applyAlignment="1">
      <alignment horizontal="left" vertical="top" indent="2"/>
    </xf>
    <xf numFmtId="0" fontId="1" fillId="0" borderId="4" xfId="8" applyFont="1" applyFill="1" applyBorder="1" applyAlignment="1">
      <alignment horizontal="left" vertical="top" indent="2"/>
    </xf>
    <xf numFmtId="3" fontId="1" fillId="0" borderId="4" xfId="8" applyNumberFormat="1" applyFont="1" applyFill="1" applyBorder="1" applyAlignment="1" applyProtection="1">
      <alignment vertical="top" wrapText="1"/>
      <protection locked="0"/>
    </xf>
    <xf numFmtId="3" fontId="1" fillId="0" borderId="4" xfId="8" applyNumberFormat="1" applyFont="1" applyFill="1" applyBorder="1" applyAlignment="1" applyProtection="1">
      <alignment wrapText="1"/>
      <protection locked="0"/>
    </xf>
    <xf numFmtId="0" fontId="1" fillId="0" borderId="0" xfId="8" applyFont="1" applyAlignment="1" applyProtection="1">
      <alignment horizontal="left" vertical="top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I14" sqref="I14"/>
    </sheetView>
  </sheetViews>
  <sheetFormatPr baseColWidth="10" defaultColWidth="12" defaultRowHeight="12.75" x14ac:dyDescent="0.2"/>
  <cols>
    <col min="1" max="1" width="65.83203125" style="4" customWidth="1"/>
    <col min="2" max="6" width="20.83203125" style="4" customWidth="1"/>
    <col min="7" max="16384" width="12" style="4"/>
  </cols>
  <sheetData>
    <row r="1" spans="1:6" ht="58.5" customHeight="1" x14ac:dyDescent="0.2">
      <c r="A1" s="1" t="s">
        <v>26</v>
      </c>
      <c r="B1" s="2"/>
      <c r="C1" s="2"/>
      <c r="D1" s="2"/>
      <c r="E1" s="2"/>
      <c r="F1" s="3"/>
    </row>
    <row r="2" spans="1:6" ht="25.5" x14ac:dyDescent="0.2">
      <c r="A2" s="5" t="s">
        <v>3</v>
      </c>
      <c r="B2" s="6" t="s">
        <v>20</v>
      </c>
      <c r="C2" s="6" t="s">
        <v>21</v>
      </c>
      <c r="D2" s="6" t="s">
        <v>22</v>
      </c>
      <c r="E2" s="6" t="s">
        <v>23</v>
      </c>
      <c r="F2" s="6" t="s">
        <v>25</v>
      </c>
    </row>
    <row r="3" spans="1:6" x14ac:dyDescent="0.2">
      <c r="A3" s="7" t="s">
        <v>0</v>
      </c>
      <c r="B3" s="8">
        <f>B4+B12</f>
        <v>113650636.00000001</v>
      </c>
      <c r="C3" s="8">
        <f t="shared" ref="C3:F3" si="0">C4+C12</f>
        <v>129328081.03</v>
      </c>
      <c r="D3" s="8">
        <f t="shared" si="0"/>
        <v>129832286.75999999</v>
      </c>
      <c r="E3" s="8">
        <f t="shared" si="0"/>
        <v>113146430.26999998</v>
      </c>
      <c r="F3" s="8">
        <f t="shared" si="0"/>
        <v>-504205.73000000045</v>
      </c>
    </row>
    <row r="4" spans="1:6" x14ac:dyDescent="0.2">
      <c r="A4" s="9" t="s">
        <v>4</v>
      </c>
      <c r="B4" s="8">
        <f>SUM(B5:B11)</f>
        <v>22906066.300000001</v>
      </c>
      <c r="C4" s="8">
        <f>SUM(C5:C11)</f>
        <v>127231025.25</v>
      </c>
      <c r="D4" s="8">
        <f>SUM(D5:D11)</f>
        <v>127101217.53999999</v>
      </c>
      <c r="E4" s="8">
        <f>SUM(E5:E11)</f>
        <v>23035874.009999998</v>
      </c>
      <c r="F4" s="8">
        <f>SUM(F5:F11)</f>
        <v>129807.70999999717</v>
      </c>
    </row>
    <row r="5" spans="1:6" x14ac:dyDescent="0.2">
      <c r="A5" s="10" t="s">
        <v>5</v>
      </c>
      <c r="B5" s="11">
        <v>22887237.300000001</v>
      </c>
      <c r="C5" s="11">
        <v>67037167.420000002</v>
      </c>
      <c r="D5" s="11">
        <v>66907359.710000001</v>
      </c>
      <c r="E5" s="11">
        <f>B5+C5-D5</f>
        <v>23017045.009999998</v>
      </c>
      <c r="F5" s="11">
        <f t="shared" ref="F5:F11" si="1">E5-B5</f>
        <v>129807.70999999717</v>
      </c>
    </row>
    <row r="6" spans="1:6" x14ac:dyDescent="0.2">
      <c r="A6" s="10" t="s">
        <v>6</v>
      </c>
      <c r="B6" s="11">
        <v>17002</v>
      </c>
      <c r="C6" s="11">
        <v>59908369.609999999</v>
      </c>
      <c r="D6" s="11">
        <v>59908369.609999999</v>
      </c>
      <c r="E6" s="11">
        <f t="shared" ref="E6:E11" si="2">B6+C6-D6</f>
        <v>17002</v>
      </c>
      <c r="F6" s="11">
        <f t="shared" si="1"/>
        <v>0</v>
      </c>
    </row>
    <row r="7" spans="1:6" x14ac:dyDescent="0.2">
      <c r="A7" s="10" t="s">
        <v>7</v>
      </c>
      <c r="B7" s="11">
        <v>0</v>
      </c>
      <c r="C7" s="11">
        <v>285488.21999999997</v>
      </c>
      <c r="D7" s="11">
        <v>285488.21999999997</v>
      </c>
      <c r="E7" s="11">
        <f t="shared" si="2"/>
        <v>0</v>
      </c>
      <c r="F7" s="11">
        <f t="shared" si="1"/>
        <v>0</v>
      </c>
    </row>
    <row r="8" spans="1:6" x14ac:dyDescent="0.2">
      <c r="A8" s="10" t="s">
        <v>1</v>
      </c>
      <c r="B8" s="11">
        <v>0</v>
      </c>
      <c r="C8" s="11">
        <v>0</v>
      </c>
      <c r="D8" s="11">
        <v>0</v>
      </c>
      <c r="E8" s="11">
        <f t="shared" si="2"/>
        <v>0</v>
      </c>
      <c r="F8" s="11">
        <f t="shared" si="1"/>
        <v>0</v>
      </c>
    </row>
    <row r="9" spans="1:6" x14ac:dyDescent="0.2">
      <c r="A9" s="10" t="s">
        <v>2</v>
      </c>
      <c r="B9" s="11">
        <v>0</v>
      </c>
      <c r="C9" s="11">
        <v>0</v>
      </c>
      <c r="D9" s="11">
        <v>0</v>
      </c>
      <c r="E9" s="11">
        <f t="shared" si="2"/>
        <v>0</v>
      </c>
      <c r="F9" s="11">
        <f t="shared" si="1"/>
        <v>0</v>
      </c>
    </row>
    <row r="10" spans="1:6" x14ac:dyDescent="0.2">
      <c r="A10" s="10" t="s">
        <v>8</v>
      </c>
      <c r="B10" s="11">
        <v>0</v>
      </c>
      <c r="C10" s="11">
        <v>0</v>
      </c>
      <c r="D10" s="11">
        <v>0</v>
      </c>
      <c r="E10" s="11">
        <f t="shared" si="2"/>
        <v>0</v>
      </c>
      <c r="F10" s="11">
        <f t="shared" si="1"/>
        <v>0</v>
      </c>
    </row>
    <row r="11" spans="1:6" x14ac:dyDescent="0.2">
      <c r="A11" s="10" t="s">
        <v>9</v>
      </c>
      <c r="B11" s="11">
        <v>1827</v>
      </c>
      <c r="C11" s="11">
        <v>0</v>
      </c>
      <c r="D11" s="11">
        <v>0</v>
      </c>
      <c r="E11" s="11">
        <f t="shared" si="2"/>
        <v>1827</v>
      </c>
      <c r="F11" s="11">
        <f t="shared" si="1"/>
        <v>0</v>
      </c>
    </row>
    <row r="12" spans="1:6" x14ac:dyDescent="0.2">
      <c r="A12" s="9" t="s">
        <v>10</v>
      </c>
      <c r="B12" s="8">
        <f>SUM(B13:B21)</f>
        <v>90744569.700000018</v>
      </c>
      <c r="C12" s="8">
        <f>SUM(C13:C21)</f>
        <v>2097055.78</v>
      </c>
      <c r="D12" s="8">
        <f>SUM(D13:D21)</f>
        <v>2731069.22</v>
      </c>
      <c r="E12" s="8">
        <f>SUM(E13:E21)</f>
        <v>90110556.25999999</v>
      </c>
      <c r="F12" s="8">
        <f>SUM(F13:F21)</f>
        <v>-634013.43999999762</v>
      </c>
    </row>
    <row r="13" spans="1:6" x14ac:dyDescent="0.2">
      <c r="A13" s="10" t="s">
        <v>11</v>
      </c>
      <c r="B13" s="11">
        <v>0</v>
      </c>
      <c r="C13" s="11">
        <v>0</v>
      </c>
      <c r="D13" s="11">
        <v>0</v>
      </c>
      <c r="E13" s="11">
        <f>B13+C13-D13</f>
        <v>0</v>
      </c>
      <c r="F13" s="11">
        <f t="shared" ref="F13:F18" si="3">E13-B13</f>
        <v>0</v>
      </c>
    </row>
    <row r="14" spans="1:6" x14ac:dyDescent="0.2">
      <c r="A14" s="10" t="s">
        <v>12</v>
      </c>
      <c r="B14" s="12">
        <v>0</v>
      </c>
      <c r="C14" s="12">
        <v>0</v>
      </c>
      <c r="D14" s="12">
        <v>0</v>
      </c>
      <c r="E14" s="12">
        <f t="shared" ref="E14:E18" si="4">B14+C14-D14</f>
        <v>0</v>
      </c>
      <c r="F14" s="12">
        <f t="shared" si="3"/>
        <v>0</v>
      </c>
    </row>
    <row r="15" spans="1:6" x14ac:dyDescent="0.2">
      <c r="A15" s="10" t="s">
        <v>13</v>
      </c>
      <c r="B15" s="12">
        <v>81008785.689999998</v>
      </c>
      <c r="C15" s="12">
        <v>0</v>
      </c>
      <c r="D15" s="12">
        <v>0</v>
      </c>
      <c r="E15" s="12">
        <f t="shared" si="4"/>
        <v>81008785.689999998</v>
      </c>
      <c r="F15" s="12">
        <f t="shared" si="3"/>
        <v>0</v>
      </c>
    </row>
    <row r="16" spans="1:6" x14ac:dyDescent="0.2">
      <c r="A16" s="10" t="s">
        <v>14</v>
      </c>
      <c r="B16" s="11">
        <v>36205763.369999997</v>
      </c>
      <c r="C16" s="11">
        <v>2097055.78</v>
      </c>
      <c r="D16" s="11">
        <v>692027.89</v>
      </c>
      <c r="E16" s="11">
        <f t="shared" si="4"/>
        <v>37610791.259999998</v>
      </c>
      <c r="F16" s="11">
        <f t="shared" si="3"/>
        <v>1405027.8900000006</v>
      </c>
    </row>
    <row r="17" spans="1:6" x14ac:dyDescent="0.2">
      <c r="A17" s="10" t="s">
        <v>15</v>
      </c>
      <c r="B17" s="11">
        <v>2851.04</v>
      </c>
      <c r="C17" s="11">
        <v>0</v>
      </c>
      <c r="D17" s="11">
        <v>0</v>
      </c>
      <c r="E17" s="11">
        <f t="shared" si="4"/>
        <v>2851.04</v>
      </c>
      <c r="F17" s="11">
        <f t="shared" si="3"/>
        <v>0</v>
      </c>
    </row>
    <row r="18" spans="1:6" x14ac:dyDescent="0.2">
      <c r="A18" s="10" t="s">
        <v>16</v>
      </c>
      <c r="B18" s="11">
        <v>-26472830.399999999</v>
      </c>
      <c r="C18" s="11">
        <v>0</v>
      </c>
      <c r="D18" s="11">
        <v>2039041.33</v>
      </c>
      <c r="E18" s="11">
        <f t="shared" si="4"/>
        <v>-28511871.729999997</v>
      </c>
      <c r="F18" s="11">
        <f t="shared" si="3"/>
        <v>-2039041.3299999982</v>
      </c>
    </row>
    <row r="19" spans="1:6" x14ac:dyDescent="0.2">
      <c r="A19" s="10" t="s">
        <v>17</v>
      </c>
      <c r="B19" s="11">
        <v>0</v>
      </c>
      <c r="C19" s="11">
        <v>0</v>
      </c>
      <c r="D19" s="11">
        <v>0</v>
      </c>
      <c r="E19" s="11">
        <f t="shared" ref="E19:E21" si="5">B19+C19-D19</f>
        <v>0</v>
      </c>
      <c r="F19" s="11">
        <f t="shared" ref="F19:F21" si="6">E19-B19</f>
        <v>0</v>
      </c>
    </row>
    <row r="20" spans="1:6" x14ac:dyDescent="0.2">
      <c r="A20" s="10" t="s">
        <v>18</v>
      </c>
      <c r="B20" s="11">
        <v>0</v>
      </c>
      <c r="C20" s="11">
        <v>0</v>
      </c>
      <c r="D20" s="11">
        <v>0</v>
      </c>
      <c r="E20" s="11">
        <f t="shared" si="5"/>
        <v>0</v>
      </c>
      <c r="F20" s="11">
        <f t="shared" si="6"/>
        <v>0</v>
      </c>
    </row>
    <row r="21" spans="1:6" x14ac:dyDescent="0.2">
      <c r="A21" s="10" t="s">
        <v>19</v>
      </c>
      <c r="B21" s="11">
        <v>0</v>
      </c>
      <c r="C21" s="11">
        <v>0</v>
      </c>
      <c r="D21" s="11">
        <v>0</v>
      </c>
      <c r="E21" s="11">
        <f t="shared" si="5"/>
        <v>0</v>
      </c>
      <c r="F21" s="11">
        <f t="shared" si="6"/>
        <v>0</v>
      </c>
    </row>
    <row r="23" spans="1:6" x14ac:dyDescent="0.2">
      <c r="A23" s="13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2018-03-08T18:40:55Z</cp:lastPrinted>
  <dcterms:created xsi:type="dcterms:W3CDTF">2014-02-09T04:04:15Z</dcterms:created>
  <dcterms:modified xsi:type="dcterms:W3CDTF">2026-01-22T17:06:40Z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